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T\Desktop\Тендеры 2025\тендер № 17 от 27.03.2025г по 09.05.2025\"/>
    </mc:Choice>
  </mc:AlternateContent>
  <xr:revisionPtr revIDLastSave="0" documentId="13_ncr:1_{97A9E3D4-4687-4F29-A5C0-AA37A69BBA02}" xr6:coauthVersionLast="45" xr6:coauthVersionMax="45" xr10:uidLastSave="{00000000-0000-0000-0000-000000000000}"/>
  <bookViews>
    <workbookView xWindow="1035" yWindow="450" windowWidth="22440" windowHeight="12525" tabRatio="554" xr2:uid="{00000000-000D-0000-FFFF-FFFF00000000}"/>
  </bookViews>
  <sheets>
    <sheet name="ЛОТ 1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4" l="1"/>
  <c r="E7" i="14"/>
  <c r="E22" i="14"/>
  <c r="E11" i="14"/>
  <c r="E25" i="14"/>
  <c r="E14" i="14"/>
  <c r="E13" i="14"/>
</calcChain>
</file>

<file path=xl/sharedStrings.xml><?xml version="1.0" encoding="utf-8"?>
<sst xmlns="http://schemas.openxmlformats.org/spreadsheetml/2006/main" count="406" uniqueCount="169">
  <si>
    <t>шт</t>
  </si>
  <si>
    <t xml:space="preserve">ОЗА – 1 ГОСТ 9467-75  TУ 14-4-614-75 </t>
  </si>
  <si>
    <r>
      <t xml:space="preserve">Стропы канатные с крюком чалочным - К4-20,      </t>
    </r>
    <r>
      <rPr>
        <i/>
        <sz val="11"/>
        <color theme="1"/>
        <rFont val="Arial Narrow"/>
        <family val="2"/>
        <charset val="204"/>
      </rPr>
      <t/>
    </r>
  </si>
  <si>
    <t xml:space="preserve">Стропы канатные с крюком чалочным - К4-25,  </t>
  </si>
  <si>
    <t>ГОСТ 9467-60</t>
  </si>
  <si>
    <t>кг</t>
  </si>
  <si>
    <t>ГОСТ 9467-75</t>
  </si>
  <si>
    <t>ГОСТ-2688-80</t>
  </si>
  <si>
    <t>бухта</t>
  </si>
  <si>
    <t>Электроды</t>
  </si>
  <si>
    <t xml:space="preserve">Сталь 45  Ø 100 мм  </t>
  </si>
  <si>
    <t>ГОСТ 1050-74</t>
  </si>
  <si>
    <t xml:space="preserve">Сталь 45  Ø 120 мм  </t>
  </si>
  <si>
    <t>ГОСТ 4543-71</t>
  </si>
  <si>
    <t xml:space="preserve">Сталь 45  Ø 150 мм  </t>
  </si>
  <si>
    <t xml:space="preserve">Сталь листовая  S = 5 мм                                   </t>
  </si>
  <si>
    <t>Материал - стал углеродистая .</t>
  </si>
  <si>
    <t>m ²</t>
  </si>
  <si>
    <t xml:space="preserve">Сталь листовая  S = 6 мм                                   </t>
  </si>
  <si>
    <t xml:space="preserve">Сталь листовая  S = 8 мм                                   </t>
  </si>
  <si>
    <t>ГОСТ 9466-75</t>
  </si>
  <si>
    <t>Примечание</t>
  </si>
  <si>
    <t>№ 
п/п</t>
  </si>
  <si>
    <t>Наименование продукции</t>
  </si>
  <si>
    <t xml:space="preserve">Тип, марка, ГОСТ, тех. условия,   чертеж, особые требования                            </t>
  </si>
  <si>
    <t>Ед. 
изм</t>
  </si>
  <si>
    <t>Кол-
во</t>
  </si>
  <si>
    <t>Базис поставки</t>
  </si>
  <si>
    <t>Год выпуска продукции</t>
  </si>
  <si>
    <t>-//-</t>
  </si>
  <si>
    <t xml:space="preserve">Электроды (меди марок М1; М2; М3)   Ø 2                                     </t>
  </si>
  <si>
    <t xml:space="preserve">Электроды (меди марок М1; М2; М3) Ø 3           </t>
  </si>
  <si>
    <t xml:space="preserve">Электроды (меди марок М1; М2; М3)  Ø 4  </t>
  </si>
  <si>
    <t xml:space="preserve">Электроды алюминевые  Ø 2  </t>
  </si>
  <si>
    <t xml:space="preserve">Электроды алюминевые  Ø 3      </t>
  </si>
  <si>
    <t xml:space="preserve">Электроды алюминевые  Ø 4  </t>
  </si>
  <si>
    <t>тн</t>
  </si>
  <si>
    <t xml:space="preserve">Электроды нержавеющие Ø 2             </t>
  </si>
  <si>
    <t xml:space="preserve">Электроды нержавеющие Ø 3                   </t>
  </si>
  <si>
    <t>Электроды нержавеющие Ø 4</t>
  </si>
  <si>
    <t>ОЗБ-2M ГОСТ 9466-75, ТУ 1272-082-00187197-96 БрАМц 9-2 ТУ 1273-002-11142306-98</t>
  </si>
  <si>
    <t xml:space="preserve">4СК-20, ТDS-25573-82   г/п - 20 т  </t>
  </si>
  <si>
    <t>4СК-25,  ТDS-25573-82   г/п - 25 т.</t>
  </si>
  <si>
    <t>МВП-8,0  ТУ 51-31323949-86-2002   г/п - 8,0 т</t>
  </si>
  <si>
    <t>МВП-20,0  ТУ 51-31323949-86-2002 г/п - 20,0 т</t>
  </si>
  <si>
    <t>Электрод E-60/13 Ø3 мм</t>
  </si>
  <si>
    <t xml:space="preserve">Стропы-мягкие полотенца                                                                                     </t>
  </si>
  <si>
    <t xml:space="preserve">Стропы-мягкие полотенца                                                                              </t>
  </si>
  <si>
    <t>2025г.</t>
  </si>
  <si>
    <t xml:space="preserve"> ГОСТ 2668-80</t>
  </si>
  <si>
    <t>Канат стальной   ø 15,0 мм  (1бухта - 500м)</t>
  </si>
  <si>
    <t xml:space="preserve"> WSC EH12385-2002</t>
  </si>
  <si>
    <t>Канат стальной   ø 17,0 мм  (1бухта - 500м)</t>
  </si>
  <si>
    <t>Канат стальной   ø 18,0 мм  (1бухта - 1000м)</t>
  </si>
  <si>
    <t xml:space="preserve">    JIS G3525</t>
  </si>
  <si>
    <t>Канат стальной   ø 19,0 мм  (1бухта - 500м)</t>
  </si>
  <si>
    <t xml:space="preserve">  ГОСT 7668-80</t>
  </si>
  <si>
    <t>Канат стальной   ø 25,5 мм  (1бухта - 1000м)</t>
  </si>
  <si>
    <t xml:space="preserve">  API Spec 9A</t>
  </si>
  <si>
    <t>Канат стальной   ø 26,0 мм  (1бухта - 1000м)</t>
  </si>
  <si>
    <t xml:space="preserve"> API Spec 9A</t>
  </si>
  <si>
    <t>Канат стальной   ø 29,0 мм  (1бухта - 1000м)</t>
  </si>
  <si>
    <t xml:space="preserve">  API Spec 9A-2020</t>
  </si>
  <si>
    <t>Канат стальной   ø 32,0 мм  (1бухта - 1000м)</t>
  </si>
  <si>
    <t xml:space="preserve"> ГОСТ 10052-75                 </t>
  </si>
  <si>
    <t>Электрод сварочный   ø 3 мм ЦЛ-11</t>
  </si>
  <si>
    <t xml:space="preserve">   ГОСТ 7417-75</t>
  </si>
  <si>
    <t xml:space="preserve">Сталь калиброванная круглая  d-20 мм                             </t>
  </si>
  <si>
    <t xml:space="preserve">Сталь калиброванная круглая  d-22 мм                            </t>
  </si>
  <si>
    <t xml:space="preserve">Сталь калиброванная круглая  d-25 мм                                 </t>
  </si>
  <si>
    <t xml:space="preserve">Сталь калиброванная круглая  d-30 мм                                </t>
  </si>
  <si>
    <t xml:space="preserve">Сталь калиброванная круглая  d-32 мм                                </t>
  </si>
  <si>
    <t xml:space="preserve">   ГОСТ 7417-75                               </t>
  </si>
  <si>
    <t xml:space="preserve">Сталь калиброванная круглая  d-56 мм                                           </t>
  </si>
  <si>
    <t xml:space="preserve">Сталь калиброванная круглая  d-70 мм                                    </t>
  </si>
  <si>
    <t xml:space="preserve">Сталь калиброванная круглая  d-80 мм                                      </t>
  </si>
  <si>
    <t xml:space="preserve">Сталь калиброванная круглая  d-100 мм                                          </t>
  </si>
  <si>
    <t xml:space="preserve">    ГОСТ 7417-75</t>
  </si>
  <si>
    <t xml:space="preserve">Сталь калиброванная круглая  d-120 мм                                          </t>
  </si>
  <si>
    <t xml:space="preserve">  ГОСТ 8560-78</t>
  </si>
  <si>
    <t xml:space="preserve"> ГОСТ 8560-78</t>
  </si>
  <si>
    <t xml:space="preserve">Прокат калиброванный шестигранный  d-24 мм                 </t>
  </si>
  <si>
    <t xml:space="preserve">Прокат калиброванный шестигранный  d-30 мм               </t>
  </si>
  <si>
    <t xml:space="preserve">Прокат калиброванный шестигранный  d-32 мм                   </t>
  </si>
  <si>
    <t xml:space="preserve">   ГОСТ 5949-75</t>
  </si>
  <si>
    <t xml:space="preserve">  ГОСТ 19903-74</t>
  </si>
  <si>
    <t xml:space="preserve"> ГОСТ 19903-74</t>
  </si>
  <si>
    <t xml:space="preserve">   ГОСТ 19903-74</t>
  </si>
  <si>
    <t xml:space="preserve"> (для работы с постоянным напряж)</t>
  </si>
  <si>
    <t>Электроды 4mm</t>
  </si>
  <si>
    <t xml:space="preserve"> (для работы с переменным напряж)</t>
  </si>
  <si>
    <t>Электроды 3mm</t>
  </si>
  <si>
    <t>Электроды 2,5mm</t>
  </si>
  <si>
    <t>4000</t>
  </si>
  <si>
    <t>Канат Ø- 26 мм  (1бухта - 1000м) (XJ-450)</t>
  </si>
  <si>
    <t xml:space="preserve"> ГОСТ  3066-80</t>
  </si>
  <si>
    <t>ГОСТ 7668-80</t>
  </si>
  <si>
    <t xml:space="preserve">Канат Ø- 29 мм  (1бухта - 1000м) (XJ-650) </t>
  </si>
  <si>
    <t>Канат Ø- 32 мм  (1бухта - 1000м) (XJ-750)</t>
  </si>
  <si>
    <t>Электрод  Ø2 мм УОНИ13/55</t>
  </si>
  <si>
    <t>Электроды Ø 4 мм УОНИ 13/55</t>
  </si>
  <si>
    <t>Электроды ОК-74.70  4мм</t>
  </si>
  <si>
    <t xml:space="preserve">Электроды ANО   3мм </t>
  </si>
  <si>
    <t xml:space="preserve">Электроды ANО   4мм </t>
  </si>
  <si>
    <t xml:space="preserve">ГОСТ 9467-61; ГОСT 9467-75                  </t>
  </si>
  <si>
    <t xml:space="preserve">Электроды  чугунные  Ø 2 </t>
  </si>
  <si>
    <t xml:space="preserve">Электроды чугунные Ø 3    </t>
  </si>
  <si>
    <t xml:space="preserve">Электроды чугунные  Ø 4  </t>
  </si>
  <si>
    <t xml:space="preserve">Электроды (Бронза) Ø 2                    </t>
  </si>
  <si>
    <t xml:space="preserve">Электроды (Бронза)  Ø 3 </t>
  </si>
  <si>
    <t xml:space="preserve">Электроды (Бронза) Ø 4        </t>
  </si>
  <si>
    <t xml:space="preserve">МНЧ; ЦЧ – 4 ГОСТ 9466-75   ТУ-1273-018-11142306-99            </t>
  </si>
  <si>
    <t xml:space="preserve">МНЧ; ЦЧ – 4 ГОСТ 9466-75   ТУ-1273-018-11142306-99; ТУ-14-4-831-77            </t>
  </si>
  <si>
    <t>Стропы и канаты</t>
  </si>
  <si>
    <t>Металлопрокат</t>
  </si>
  <si>
    <t>DAP Марыйская база №2
ст. Гарыбата</t>
  </si>
  <si>
    <t>DAP  Лебапская база №4
ст. Зергер</t>
  </si>
  <si>
    <t xml:space="preserve">ОЗЛ 6; ГОСТ 9466-75, ГОСТ 10052-75  ОЗЛ-8  ГОСТ 9466-75, ГОСТ 10052-75       </t>
  </si>
  <si>
    <t xml:space="preserve">ОЗЛ 6; ГОСТ 9466-75, ГОСТ 10052-75  ОЗЛ-8  ГОСТ 9466-75, ГОСТ 10052-75     </t>
  </si>
  <si>
    <t xml:space="preserve">ОЗЛ 6; ГОСТ 9466-75, ГОСТ 10052-75  ОЗЛ-8 ГОСТ 9466-75, ГОСТ 10052-75       </t>
  </si>
  <si>
    <t xml:space="preserve">Сталь листовая конструкционная 
Ст.4Х13, толщина - 25 мм                            </t>
  </si>
  <si>
    <t xml:space="preserve">Сталь листовая конструкционная  
Ст.3 кп, толщина - 4 мм                          </t>
  </si>
  <si>
    <t xml:space="preserve">Сталь листовая конструкционная  
Ст.3 кп,толщина - 5 мм                                 </t>
  </si>
  <si>
    <t xml:space="preserve">Сталь листовая конструкционная 
Ст.3 кп, толщина - 6 мм                          </t>
  </si>
  <si>
    <t>Проволка для виязальня стальная  
сетки рабицы 2,5mm</t>
  </si>
  <si>
    <t>Проволка для виязальня стальная  
сетки рабицы 3mm</t>
  </si>
  <si>
    <t>ø12мм типа ЛК-О конструкции 6×7 
двойной свивки (1бухта - 1500м)</t>
  </si>
  <si>
    <t>ø15мм типа ЛК-О конструкции 6×7 
двойной свивки  (1бухта - 1500м)</t>
  </si>
  <si>
    <t>ø16,5мм типа ЛК-О конструкции 8×19 
двойной свивки  (1бухта - 1500м)</t>
  </si>
  <si>
    <t>ø18мм типа ЛК-О конструкции 8×19 
двойной свивки  (1бухта - 1500м)</t>
  </si>
  <si>
    <t>ø19мм типа ЛК-О конструкции 8×19 
двойной свивки  (1бухта - 1500м)</t>
  </si>
  <si>
    <t xml:space="preserve">Lot №1 "Turba  we demir önümleri" boýunça ýöriteleşdirme 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</si>
  <si>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</si>
  <si>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</si>
  <si>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</si>
  <si>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</si>
  <si>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</si>
  <si>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</si>
  <si>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</si>
  <si>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При поставке товара Продавец обязан предоставить документ о проведении международной инспекционной проверки на предмет проведенного испытания и качества по каждой партии 
Товара со стороны соответствующих уполномоченных организации.</t>
  </si>
  <si>
    <t>8.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</si>
  <si>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</si>
  <si>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</si>
  <si>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</si>
  <si>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</si>
  <si>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</si>
  <si>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9.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</si>
  <si>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</si>
  <si>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</si>
  <si>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</si>
  <si>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</si>
  <si>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</si>
  <si>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</si>
  <si>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</si>
  <si>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</si>
  <si>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</si>
  <si>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9. Предоставить график поставки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</si>
  <si>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</si>
  <si>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ГОСТ 2688-80 </t>
  </si>
  <si>
    <t>ГОСТ  7669-80</t>
  </si>
  <si>
    <t xml:space="preserve">Канат Ø- 25 мм  (1бухта-1000м) (АК-60) </t>
  </si>
  <si>
    <t xml:space="preserve">Канат Ø-16 мм (1бухта-1000м)  (гидравлической лебедки)  </t>
  </si>
  <si>
    <t>ОЗБ-2M ГОСТ 9466-75, 
ТУ 1272-082-00187197-96 БрАМц 9-2 ТУ 1273-002-11142306-98</t>
  </si>
  <si>
    <t xml:space="preserve">Комсомолец -100  
ТУ1272-097-36534674-98 </t>
  </si>
  <si>
    <t>МНЧ; ЦЧ – 4 ГОСТ 9466-75  
 ТУ-1273-018-11142306-99</t>
  </si>
  <si>
    <t>Электроды  Ø 3 мм УОНИ 13/55</t>
  </si>
  <si>
    <t>Канат Ø-16 mm</t>
  </si>
  <si>
    <t>метр</t>
  </si>
  <si>
    <t>Спецификация по лоту №1 "Трубы и металлопродукция"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</si>
</sst>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i/>
      <sz val="11"/>
      <color theme="1"/>
      <name val="Arial Narrow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69">
    <xf numFmtId="0" fontId="0" fillId="0" borderId="0" xfId="0"/>
    <xf numFmtId="0" fontId="6" fillId="2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>
      <alignment horizontal="center" wrapText="1"/>
    </xf>
    <xf numFmtId="0" fontId="14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6" fillId="0" borderId="2" xfId="0" quotePrefix="1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wrapText="1"/>
    </xf>
    <xf numFmtId="0" fontId="6" fillId="2" borderId="2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15" fillId="2" borderId="0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left" wrapText="1"/>
    </xf>
    <xf numFmtId="0" fontId="21" fillId="2" borderId="0" xfId="0" applyFont="1" applyFill="1"/>
    <xf numFmtId="49" fontId="19" fillId="2" borderId="2" xfId="0" applyNumberFormat="1" applyFont="1" applyFill="1" applyBorder="1" applyAlignment="1">
      <alignment horizontal="left" vertical="center" wrapText="1"/>
    </xf>
    <xf numFmtId="0" fontId="9" fillId="2" borderId="2" xfId="0" quotePrefix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left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0" fontId="19" fillId="2" borderId="2" xfId="3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top"/>
    </xf>
    <xf numFmtId="3" fontId="9" fillId="2" borderId="2" xfId="0" applyNumberFormat="1" applyFont="1" applyFill="1" applyBorder="1" applyAlignment="1">
      <alignment horizontal="center" vertical="top"/>
    </xf>
    <xf numFmtId="0" fontId="1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/>
    </xf>
    <xf numFmtId="0" fontId="22" fillId="2" borderId="2" xfId="0" applyFont="1" applyFill="1" applyBorder="1" applyAlignment="1">
      <alignment horizontal="left" wrapText="1"/>
    </xf>
    <xf numFmtId="0" fontId="19" fillId="2" borderId="2" xfId="0" applyFont="1" applyFill="1" applyBorder="1" applyAlignment="1">
      <alignment wrapText="1"/>
    </xf>
    <xf numFmtId="165" fontId="9" fillId="2" borderId="2" xfId="0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wrapText="1"/>
    </xf>
    <xf numFmtId="49" fontId="16" fillId="2" borderId="0" xfId="0" applyNumberFormat="1" applyFont="1" applyFill="1" applyAlignment="1">
      <alignment horizontal="left" vertical="center" wrapText="1"/>
    </xf>
    <xf numFmtId="49" fontId="16" fillId="2" borderId="0" xfId="0" applyNumberFormat="1" applyFont="1" applyFill="1" applyAlignment="1">
      <alignment vertical="center" wrapText="1"/>
    </xf>
    <xf numFmtId="0" fontId="17" fillId="2" borderId="0" xfId="0" applyFont="1" applyFill="1" applyAlignment="1">
      <alignment vertical="center"/>
    </xf>
    <xf numFmtId="49" fontId="7" fillId="2" borderId="0" xfId="0" applyNumberFormat="1" applyFont="1" applyFill="1" applyAlignment="1">
      <alignment vertical="center" wrapText="1"/>
    </xf>
    <xf numFmtId="0" fontId="16" fillId="2" borderId="0" xfId="0" applyFont="1" applyFill="1" applyAlignment="1">
      <alignment horizontal="left" vertical="center" wrapText="1"/>
    </xf>
    <xf numFmtId="0" fontId="17" fillId="2" borderId="0" xfId="0" applyFont="1" applyFill="1" applyBorder="1" applyAlignment="1">
      <alignment horizontal="left" vertical="center" wrapText="1"/>
    </xf>
    <xf numFmtId="0" fontId="17" fillId="2" borderId="0" xfId="0" applyFont="1" applyFill="1" applyBorder="1" applyAlignment="1">
      <alignment horizontal="left" vertical="center"/>
    </xf>
    <xf numFmtId="0" fontId="14" fillId="2" borderId="5" xfId="0" applyFont="1" applyFill="1" applyBorder="1" applyAlignment="1">
      <alignment horizontal="left"/>
    </xf>
    <xf numFmtId="0" fontId="14" fillId="2" borderId="0" xfId="0" applyFont="1" applyFill="1" applyAlignment="1">
      <alignment horizontal="left"/>
    </xf>
    <xf numFmtId="0" fontId="18" fillId="0" borderId="0" xfId="0" applyFont="1" applyFill="1" applyAlignment="1">
      <alignment horizontal="left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 xr:uid="{00000000-0005-0000-0000-000001000000}"/>
    <cellStyle name="Обычный 3" xfId="1" xr:uid="{00000000-0005-0000-0000-000002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Начальная">
  <a:themeElements>
    <a:clrScheme name="Начальная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Начальная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Начальная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0"/>
  <sheetViews>
    <sheetView tabSelected="1" zoomScaleNormal="100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C11" sqref="C11"/>
    </sheetView>
  </sheetViews>
  <sheetFormatPr defaultRowHeight="15" x14ac:dyDescent="0.25"/>
  <cols>
    <col min="1" max="1" width="3.7109375" style="3" customWidth="1"/>
    <col min="2" max="2" width="39.85546875" style="13" customWidth="1"/>
    <col min="3" max="3" width="38.5703125" style="4" customWidth="1"/>
    <col min="4" max="4" width="8" style="4" customWidth="1"/>
    <col min="5" max="5" width="8.140625" style="4" customWidth="1"/>
    <col min="6" max="6" width="21.7109375" style="3" bestFit="1" customWidth="1"/>
    <col min="7" max="7" width="11.28515625" style="3" customWidth="1"/>
    <col min="8" max="8" width="11" style="13" bestFit="1" customWidth="1"/>
    <col min="9" max="9" width="9.140625" style="3"/>
    <col min="10" max="10" width="27.140625" style="3" customWidth="1"/>
    <col min="11" max="11" width="19.42578125" style="3" customWidth="1"/>
    <col min="12" max="14" width="9.140625" style="3"/>
    <col min="15" max="15" width="11.85546875" style="3" customWidth="1"/>
    <col min="16" max="16" width="38" style="3" customWidth="1"/>
    <col min="17" max="16384" width="9.140625" style="3"/>
  </cols>
  <sheetData>
    <row r="1" spans="1:8" x14ac:dyDescent="0.25">
      <c r="A1" s="60"/>
      <c r="B1" s="60"/>
      <c r="C1" s="60"/>
      <c r="D1" s="60"/>
      <c r="E1" s="60"/>
      <c r="F1" s="60"/>
      <c r="G1" s="60"/>
      <c r="H1" s="60"/>
    </row>
    <row r="2" spans="1:8" s="5" customFormat="1" ht="12.75" customHeight="1" x14ac:dyDescent="0.2">
      <c r="A2" s="61" t="s">
        <v>131</v>
      </c>
      <c r="B2" s="61"/>
      <c r="C2" s="61"/>
      <c r="D2" s="61"/>
      <c r="E2" s="61"/>
      <c r="F2" s="61"/>
      <c r="G2" s="61"/>
      <c r="H2" s="61"/>
    </row>
    <row r="3" spans="1:8" s="5" customFormat="1" ht="12.75" customHeight="1" x14ac:dyDescent="0.2">
      <c r="A3" s="62" t="s">
        <v>168</v>
      </c>
      <c r="B3" s="62"/>
      <c r="C3" s="62"/>
      <c r="D3" s="62"/>
      <c r="E3" s="62"/>
      <c r="F3" s="62"/>
      <c r="G3" s="62"/>
      <c r="H3" s="62"/>
    </row>
    <row r="4" spans="1:8" s="6" customFormat="1" ht="38.25" x14ac:dyDescent="0.2">
      <c r="A4" s="7" t="s">
        <v>22</v>
      </c>
      <c r="B4" s="8" t="s">
        <v>23</v>
      </c>
      <c r="C4" s="7" t="s">
        <v>24</v>
      </c>
      <c r="D4" s="7" t="s">
        <v>25</v>
      </c>
      <c r="E4" s="7" t="s">
        <v>26</v>
      </c>
      <c r="F4" s="7" t="s">
        <v>27</v>
      </c>
      <c r="G4" s="7" t="s">
        <v>28</v>
      </c>
      <c r="H4" s="7" t="s">
        <v>21</v>
      </c>
    </row>
    <row r="5" spans="1:8" s="6" customFormat="1" ht="15" customHeight="1" x14ac:dyDescent="0.2">
      <c r="A5" s="7"/>
      <c r="B5" s="23" t="s">
        <v>9</v>
      </c>
      <c r="C5" s="7"/>
      <c r="D5" s="7"/>
      <c r="E5" s="2"/>
      <c r="F5" s="67" t="s">
        <v>115</v>
      </c>
      <c r="G5" s="9"/>
      <c r="H5" s="8"/>
    </row>
    <row r="6" spans="1:8" s="16" customFormat="1" ht="12.75" x14ac:dyDescent="0.2">
      <c r="A6" s="15">
        <v>1</v>
      </c>
      <c r="B6" s="1" t="s">
        <v>99</v>
      </c>
      <c r="C6" s="27" t="s">
        <v>20</v>
      </c>
      <c r="D6" s="17" t="s">
        <v>5</v>
      </c>
      <c r="E6" s="25">
        <v>2000</v>
      </c>
      <c r="F6" s="68"/>
      <c r="G6" s="15" t="s">
        <v>48</v>
      </c>
      <c r="H6" s="26"/>
    </row>
    <row r="7" spans="1:8" s="16" customFormat="1" ht="12.75" x14ac:dyDescent="0.2">
      <c r="A7" s="27">
        <v>2</v>
      </c>
      <c r="B7" s="34" t="s">
        <v>165</v>
      </c>
      <c r="C7" s="27" t="s">
        <v>20</v>
      </c>
      <c r="D7" s="28" t="s">
        <v>5</v>
      </c>
      <c r="E7" s="28">
        <f>3220+500+2000+5000</f>
        <v>10720</v>
      </c>
      <c r="F7" s="35" t="s">
        <v>29</v>
      </c>
      <c r="G7" s="27" t="s">
        <v>48</v>
      </c>
      <c r="H7" s="26"/>
    </row>
    <row r="8" spans="1:8" s="16" customFormat="1" ht="12.75" x14ac:dyDescent="0.2">
      <c r="A8" s="27">
        <v>3</v>
      </c>
      <c r="B8" s="34" t="s">
        <v>100</v>
      </c>
      <c r="C8" s="27" t="s">
        <v>20</v>
      </c>
      <c r="D8" s="28" t="s">
        <v>5</v>
      </c>
      <c r="E8" s="28">
        <f>7500+500+4000+5000</f>
        <v>17000</v>
      </c>
      <c r="F8" s="35" t="s">
        <v>29</v>
      </c>
      <c r="G8" s="35" t="s">
        <v>29</v>
      </c>
      <c r="H8" s="26"/>
    </row>
    <row r="9" spans="1:8" s="16" customFormat="1" ht="12.75" x14ac:dyDescent="0.2">
      <c r="A9" s="27">
        <v>4</v>
      </c>
      <c r="B9" s="36" t="s">
        <v>101</v>
      </c>
      <c r="C9" s="28" t="s">
        <v>6</v>
      </c>
      <c r="D9" s="28" t="s">
        <v>5</v>
      </c>
      <c r="E9" s="28">
        <v>200</v>
      </c>
      <c r="F9" s="35" t="s">
        <v>29</v>
      </c>
      <c r="G9" s="35" t="s">
        <v>29</v>
      </c>
      <c r="H9" s="26"/>
    </row>
    <row r="10" spans="1:8" s="16" customFormat="1" ht="12.75" x14ac:dyDescent="0.2">
      <c r="A10" s="27">
        <v>5</v>
      </c>
      <c r="B10" s="36" t="s">
        <v>102</v>
      </c>
      <c r="C10" s="28" t="s">
        <v>4</v>
      </c>
      <c r="D10" s="28" t="s">
        <v>5</v>
      </c>
      <c r="E10" s="37" t="s">
        <v>93</v>
      </c>
      <c r="F10" s="35" t="s">
        <v>29</v>
      </c>
      <c r="G10" s="35" t="s">
        <v>29</v>
      </c>
      <c r="H10" s="26"/>
    </row>
    <row r="11" spans="1:8" s="16" customFormat="1" ht="12.75" x14ac:dyDescent="0.2">
      <c r="A11" s="27">
        <v>6</v>
      </c>
      <c r="B11" s="36" t="s">
        <v>103</v>
      </c>
      <c r="C11" s="28" t="s">
        <v>104</v>
      </c>
      <c r="D11" s="28" t="s">
        <v>5</v>
      </c>
      <c r="E11" s="38">
        <f>8000+400</f>
        <v>8400</v>
      </c>
      <c r="F11" s="35" t="s">
        <v>29</v>
      </c>
      <c r="G11" s="35"/>
      <c r="H11" s="26"/>
    </row>
    <row r="12" spans="1:8" s="16" customFormat="1" ht="24" x14ac:dyDescent="0.2">
      <c r="A12" s="27">
        <v>7</v>
      </c>
      <c r="B12" s="26" t="s">
        <v>37</v>
      </c>
      <c r="C12" s="28" t="s">
        <v>117</v>
      </c>
      <c r="D12" s="28" t="s">
        <v>5</v>
      </c>
      <c r="E12" s="28">
        <v>100</v>
      </c>
      <c r="F12" s="35" t="s">
        <v>29</v>
      </c>
      <c r="G12" s="35" t="s">
        <v>29</v>
      </c>
      <c r="H12" s="26"/>
    </row>
    <row r="13" spans="1:8" s="16" customFormat="1" ht="30.75" customHeight="1" x14ac:dyDescent="0.2">
      <c r="A13" s="27">
        <v>8</v>
      </c>
      <c r="B13" s="26" t="s">
        <v>38</v>
      </c>
      <c r="C13" s="28" t="s">
        <v>118</v>
      </c>
      <c r="D13" s="28" t="s">
        <v>5</v>
      </c>
      <c r="E13" s="28">
        <f>100+100</f>
        <v>200</v>
      </c>
      <c r="F13" s="35" t="s">
        <v>29</v>
      </c>
      <c r="G13" s="35" t="s">
        <v>29</v>
      </c>
      <c r="H13" s="26"/>
    </row>
    <row r="14" spans="1:8" s="16" customFormat="1" ht="30" customHeight="1" x14ac:dyDescent="0.2">
      <c r="A14" s="27">
        <v>9</v>
      </c>
      <c r="B14" s="26" t="s">
        <v>39</v>
      </c>
      <c r="C14" s="28" t="s">
        <v>119</v>
      </c>
      <c r="D14" s="28" t="s">
        <v>5</v>
      </c>
      <c r="E14" s="28">
        <f>100+300</f>
        <v>400</v>
      </c>
      <c r="F14" s="35" t="s">
        <v>29</v>
      </c>
      <c r="G14" s="35" t="s">
        <v>29</v>
      </c>
      <c r="H14" s="26"/>
    </row>
    <row r="15" spans="1:8" s="16" customFormat="1" ht="30.75" customHeight="1" x14ac:dyDescent="0.2">
      <c r="A15" s="27">
        <v>10</v>
      </c>
      <c r="B15" s="26" t="s">
        <v>108</v>
      </c>
      <c r="C15" s="28" t="s">
        <v>40</v>
      </c>
      <c r="D15" s="28" t="s">
        <v>5</v>
      </c>
      <c r="E15" s="28">
        <v>100</v>
      </c>
      <c r="F15" s="35" t="s">
        <v>29</v>
      </c>
      <c r="G15" s="35" t="s">
        <v>29</v>
      </c>
      <c r="H15" s="26"/>
    </row>
    <row r="16" spans="1:8" s="16" customFormat="1" ht="30.75" customHeight="1" x14ac:dyDescent="0.2">
      <c r="A16" s="27">
        <v>11</v>
      </c>
      <c r="B16" s="26" t="s">
        <v>109</v>
      </c>
      <c r="C16" s="28" t="s">
        <v>40</v>
      </c>
      <c r="D16" s="28" t="s">
        <v>5</v>
      </c>
      <c r="E16" s="28">
        <v>100</v>
      </c>
      <c r="F16" s="35" t="s">
        <v>29</v>
      </c>
      <c r="G16" s="35" t="s">
        <v>29</v>
      </c>
      <c r="H16" s="26"/>
    </row>
    <row r="17" spans="1:8" s="16" customFormat="1" ht="36" x14ac:dyDescent="0.2">
      <c r="A17" s="27">
        <v>12</v>
      </c>
      <c r="B17" s="26" t="s">
        <v>110</v>
      </c>
      <c r="C17" s="28" t="s">
        <v>162</v>
      </c>
      <c r="D17" s="28" t="s">
        <v>5</v>
      </c>
      <c r="E17" s="28">
        <v>100</v>
      </c>
      <c r="F17" s="35" t="s">
        <v>29</v>
      </c>
      <c r="G17" s="35" t="s">
        <v>29</v>
      </c>
      <c r="H17" s="26"/>
    </row>
    <row r="18" spans="1:8" s="16" customFormat="1" ht="24" x14ac:dyDescent="0.2">
      <c r="A18" s="27">
        <v>13</v>
      </c>
      <c r="B18" s="39" t="s">
        <v>30</v>
      </c>
      <c r="C18" s="28" t="s">
        <v>163</v>
      </c>
      <c r="D18" s="28" t="s">
        <v>5</v>
      </c>
      <c r="E18" s="28">
        <v>100</v>
      </c>
      <c r="F18" s="35" t="s">
        <v>29</v>
      </c>
      <c r="G18" s="35" t="s">
        <v>29</v>
      </c>
      <c r="H18" s="26"/>
    </row>
    <row r="19" spans="1:8" s="16" customFormat="1" ht="24" x14ac:dyDescent="0.2">
      <c r="A19" s="27">
        <v>14</v>
      </c>
      <c r="B19" s="39" t="s">
        <v>31</v>
      </c>
      <c r="C19" s="28" t="s">
        <v>163</v>
      </c>
      <c r="D19" s="28" t="s">
        <v>5</v>
      </c>
      <c r="E19" s="28">
        <v>100</v>
      </c>
      <c r="F19" s="35" t="s">
        <v>29</v>
      </c>
      <c r="G19" s="35" t="s">
        <v>29</v>
      </c>
      <c r="H19" s="26"/>
    </row>
    <row r="20" spans="1:8" s="16" customFormat="1" ht="24" x14ac:dyDescent="0.2">
      <c r="A20" s="27">
        <v>15</v>
      </c>
      <c r="B20" s="39" t="s">
        <v>32</v>
      </c>
      <c r="C20" s="28" t="s">
        <v>163</v>
      </c>
      <c r="D20" s="28" t="s">
        <v>5</v>
      </c>
      <c r="E20" s="28">
        <v>100</v>
      </c>
      <c r="F20" s="35" t="s">
        <v>29</v>
      </c>
      <c r="G20" s="35" t="s">
        <v>29</v>
      </c>
      <c r="H20" s="26"/>
    </row>
    <row r="21" spans="1:8" s="16" customFormat="1" ht="18" customHeight="1" x14ac:dyDescent="0.2">
      <c r="A21" s="27">
        <v>16</v>
      </c>
      <c r="B21" s="26" t="s">
        <v>33</v>
      </c>
      <c r="C21" s="28" t="s">
        <v>1</v>
      </c>
      <c r="D21" s="28" t="s">
        <v>5</v>
      </c>
      <c r="E21" s="28">
        <v>100</v>
      </c>
      <c r="F21" s="35" t="s">
        <v>29</v>
      </c>
      <c r="G21" s="35" t="s">
        <v>29</v>
      </c>
      <c r="H21" s="26"/>
    </row>
    <row r="22" spans="1:8" s="16" customFormat="1" ht="27.75" customHeight="1" x14ac:dyDescent="0.2">
      <c r="A22" s="27">
        <v>17</v>
      </c>
      <c r="B22" s="26" t="s">
        <v>34</v>
      </c>
      <c r="C22" s="28" t="s">
        <v>1</v>
      </c>
      <c r="D22" s="28" t="s">
        <v>5</v>
      </c>
      <c r="E22" s="28">
        <f>100+100</f>
        <v>200</v>
      </c>
      <c r="F22" s="35" t="s">
        <v>29</v>
      </c>
      <c r="G22" s="35" t="s">
        <v>29</v>
      </c>
      <c r="H22" s="26"/>
    </row>
    <row r="23" spans="1:8" s="16" customFormat="1" ht="17.25" customHeight="1" x14ac:dyDescent="0.2">
      <c r="A23" s="27">
        <v>18</v>
      </c>
      <c r="B23" s="26" t="s">
        <v>35</v>
      </c>
      <c r="C23" s="28" t="s">
        <v>1</v>
      </c>
      <c r="D23" s="28" t="s">
        <v>5</v>
      </c>
      <c r="E23" s="28">
        <v>100</v>
      </c>
      <c r="F23" s="35" t="s">
        <v>29</v>
      </c>
      <c r="G23" s="35" t="s">
        <v>29</v>
      </c>
      <c r="H23" s="26"/>
    </row>
    <row r="24" spans="1:8" s="16" customFormat="1" ht="24" x14ac:dyDescent="0.2">
      <c r="A24" s="27">
        <v>19</v>
      </c>
      <c r="B24" s="26" t="s">
        <v>105</v>
      </c>
      <c r="C24" s="28" t="s">
        <v>111</v>
      </c>
      <c r="D24" s="28" t="s">
        <v>5</v>
      </c>
      <c r="E24" s="28">
        <v>100</v>
      </c>
      <c r="F24" s="35" t="s">
        <v>29</v>
      </c>
      <c r="G24" s="35" t="s">
        <v>29</v>
      </c>
      <c r="H24" s="26"/>
    </row>
    <row r="25" spans="1:8" s="16" customFormat="1" ht="28.5" customHeight="1" x14ac:dyDescent="0.2">
      <c r="A25" s="27">
        <v>20</v>
      </c>
      <c r="B25" s="26" t="s">
        <v>106</v>
      </c>
      <c r="C25" s="28" t="s">
        <v>112</v>
      </c>
      <c r="D25" s="28" t="s">
        <v>5</v>
      </c>
      <c r="E25" s="28">
        <f>100+100</f>
        <v>200</v>
      </c>
      <c r="F25" s="35" t="s">
        <v>29</v>
      </c>
      <c r="G25" s="35" t="s">
        <v>29</v>
      </c>
      <c r="H25" s="26"/>
    </row>
    <row r="26" spans="1:8" s="16" customFormat="1" ht="24" x14ac:dyDescent="0.2">
      <c r="A26" s="27">
        <v>21</v>
      </c>
      <c r="B26" s="26" t="s">
        <v>107</v>
      </c>
      <c r="C26" s="28" t="s">
        <v>164</v>
      </c>
      <c r="D26" s="28" t="s">
        <v>5</v>
      </c>
      <c r="E26" s="28">
        <v>100</v>
      </c>
      <c r="F26" s="35" t="s">
        <v>29</v>
      </c>
      <c r="G26" s="35" t="s">
        <v>29</v>
      </c>
      <c r="H26" s="26"/>
    </row>
    <row r="27" spans="1:8" s="16" customFormat="1" ht="12.75" x14ac:dyDescent="0.2">
      <c r="A27" s="27">
        <v>22</v>
      </c>
      <c r="B27" s="40" t="s">
        <v>45</v>
      </c>
      <c r="C27" s="29" t="s">
        <v>20</v>
      </c>
      <c r="D27" s="41" t="s">
        <v>5</v>
      </c>
      <c r="E27" s="42">
        <v>500</v>
      </c>
      <c r="F27" s="35" t="s">
        <v>29</v>
      </c>
      <c r="G27" s="35" t="s">
        <v>29</v>
      </c>
      <c r="H27" s="26"/>
    </row>
    <row r="28" spans="1:8" s="16" customFormat="1" ht="12.75" x14ac:dyDescent="0.2">
      <c r="A28" s="27">
        <v>23</v>
      </c>
      <c r="B28" s="36" t="s">
        <v>65</v>
      </c>
      <c r="C28" s="28" t="s">
        <v>64</v>
      </c>
      <c r="D28" s="43" t="s">
        <v>5</v>
      </c>
      <c r="E28" s="44">
        <v>100</v>
      </c>
      <c r="F28" s="35" t="s">
        <v>29</v>
      </c>
      <c r="G28" s="35" t="s">
        <v>29</v>
      </c>
      <c r="H28" s="26"/>
    </row>
    <row r="29" spans="1:8" s="16" customFormat="1" ht="12.75" x14ac:dyDescent="0.2">
      <c r="A29" s="27">
        <v>24</v>
      </c>
      <c r="B29" s="36" t="s">
        <v>92</v>
      </c>
      <c r="C29" s="30" t="s">
        <v>90</v>
      </c>
      <c r="D29" s="27" t="s">
        <v>5</v>
      </c>
      <c r="E29" s="28">
        <v>160</v>
      </c>
      <c r="F29" s="35" t="s">
        <v>29</v>
      </c>
      <c r="G29" s="35" t="s">
        <v>29</v>
      </c>
      <c r="H29" s="26"/>
    </row>
    <row r="30" spans="1:8" s="16" customFormat="1" ht="17.25" customHeight="1" x14ac:dyDescent="0.2">
      <c r="A30" s="27">
        <v>25</v>
      </c>
      <c r="B30" s="36" t="s">
        <v>91</v>
      </c>
      <c r="C30" s="28" t="s">
        <v>90</v>
      </c>
      <c r="D30" s="27" t="s">
        <v>5</v>
      </c>
      <c r="E30" s="28">
        <v>170</v>
      </c>
      <c r="F30" s="35" t="s">
        <v>29</v>
      </c>
      <c r="G30" s="35" t="s">
        <v>29</v>
      </c>
      <c r="H30" s="26"/>
    </row>
    <row r="31" spans="1:8" s="16" customFormat="1" ht="12.75" x14ac:dyDescent="0.2">
      <c r="A31" s="27">
        <v>26</v>
      </c>
      <c r="B31" s="36" t="s">
        <v>89</v>
      </c>
      <c r="C31" s="27" t="s">
        <v>88</v>
      </c>
      <c r="D31" s="43" t="s">
        <v>5</v>
      </c>
      <c r="E31" s="28">
        <v>170</v>
      </c>
      <c r="F31" s="35" t="s">
        <v>29</v>
      </c>
      <c r="G31" s="35" t="s">
        <v>29</v>
      </c>
      <c r="H31" s="26"/>
    </row>
    <row r="32" spans="1:8" s="16" customFormat="1" ht="15" customHeight="1" x14ac:dyDescent="0.2">
      <c r="A32" s="28"/>
      <c r="B32" s="45" t="s">
        <v>113</v>
      </c>
      <c r="C32" s="28"/>
      <c r="D32" s="43"/>
      <c r="E32" s="44"/>
      <c r="F32" s="65" t="s">
        <v>116</v>
      </c>
      <c r="G32" s="35"/>
      <c r="H32" s="26"/>
    </row>
    <row r="33" spans="1:8" s="16" customFormat="1" ht="12.75" x14ac:dyDescent="0.2">
      <c r="A33" s="28">
        <v>27</v>
      </c>
      <c r="B33" s="36" t="s">
        <v>2</v>
      </c>
      <c r="C33" s="28" t="s">
        <v>41</v>
      </c>
      <c r="D33" s="43" t="s">
        <v>0</v>
      </c>
      <c r="E33" s="28">
        <v>24</v>
      </c>
      <c r="F33" s="66"/>
      <c r="G33" s="27" t="s">
        <v>48</v>
      </c>
      <c r="H33" s="26"/>
    </row>
    <row r="34" spans="1:8" s="16" customFormat="1" ht="17.25" customHeight="1" x14ac:dyDescent="0.2">
      <c r="A34" s="28">
        <v>28</v>
      </c>
      <c r="B34" s="36" t="s">
        <v>3</v>
      </c>
      <c r="C34" s="28" t="s">
        <v>42</v>
      </c>
      <c r="D34" s="43" t="s">
        <v>0</v>
      </c>
      <c r="E34" s="28">
        <v>24</v>
      </c>
      <c r="F34" s="35" t="s">
        <v>29</v>
      </c>
      <c r="G34" s="35" t="s">
        <v>29</v>
      </c>
      <c r="H34" s="26"/>
    </row>
    <row r="35" spans="1:8" s="16" customFormat="1" ht="12.75" x14ac:dyDescent="0.2">
      <c r="A35" s="28">
        <v>29</v>
      </c>
      <c r="B35" s="36" t="s">
        <v>46</v>
      </c>
      <c r="C35" s="28" t="s">
        <v>43</v>
      </c>
      <c r="D35" s="43" t="s">
        <v>0</v>
      </c>
      <c r="E35" s="28">
        <v>10</v>
      </c>
      <c r="F35" s="35" t="s">
        <v>29</v>
      </c>
      <c r="G35" s="35" t="s">
        <v>29</v>
      </c>
      <c r="H35" s="26"/>
    </row>
    <row r="36" spans="1:8" s="16" customFormat="1" ht="12.75" x14ac:dyDescent="0.2">
      <c r="A36" s="28">
        <v>30</v>
      </c>
      <c r="B36" s="36" t="s">
        <v>47</v>
      </c>
      <c r="C36" s="28" t="s">
        <v>44</v>
      </c>
      <c r="D36" s="43" t="s">
        <v>0</v>
      </c>
      <c r="E36" s="28">
        <v>12</v>
      </c>
      <c r="F36" s="35" t="s">
        <v>29</v>
      </c>
      <c r="G36" s="35" t="s">
        <v>29</v>
      </c>
      <c r="H36" s="26"/>
    </row>
    <row r="37" spans="1:8" s="16" customFormat="1" ht="12.75" x14ac:dyDescent="0.2">
      <c r="A37" s="28">
        <v>31</v>
      </c>
      <c r="B37" s="36" t="s">
        <v>50</v>
      </c>
      <c r="C37" s="28" t="s">
        <v>49</v>
      </c>
      <c r="D37" s="28" t="s">
        <v>8</v>
      </c>
      <c r="E37" s="31">
        <v>3</v>
      </c>
      <c r="F37" s="35" t="s">
        <v>29</v>
      </c>
      <c r="G37" s="35" t="s">
        <v>29</v>
      </c>
      <c r="H37" s="26"/>
    </row>
    <row r="38" spans="1:8" s="16" customFormat="1" ht="12.75" x14ac:dyDescent="0.2">
      <c r="A38" s="28">
        <v>32</v>
      </c>
      <c r="B38" s="36" t="s">
        <v>52</v>
      </c>
      <c r="C38" s="28" t="s">
        <v>51</v>
      </c>
      <c r="D38" s="28" t="s">
        <v>8</v>
      </c>
      <c r="E38" s="31">
        <v>1</v>
      </c>
      <c r="F38" s="35" t="s">
        <v>29</v>
      </c>
      <c r="G38" s="35" t="s">
        <v>29</v>
      </c>
      <c r="H38" s="26"/>
    </row>
    <row r="39" spans="1:8" s="16" customFormat="1" ht="12.75" x14ac:dyDescent="0.2">
      <c r="A39" s="28">
        <v>33</v>
      </c>
      <c r="B39" s="36" t="s">
        <v>53</v>
      </c>
      <c r="C39" s="28" t="s">
        <v>49</v>
      </c>
      <c r="D39" s="28" t="s">
        <v>8</v>
      </c>
      <c r="E39" s="31">
        <v>2</v>
      </c>
      <c r="F39" s="35" t="s">
        <v>29</v>
      </c>
      <c r="G39" s="35" t="s">
        <v>29</v>
      </c>
      <c r="H39" s="26"/>
    </row>
    <row r="40" spans="1:8" s="16" customFormat="1" ht="12.75" x14ac:dyDescent="0.2">
      <c r="A40" s="28">
        <v>34</v>
      </c>
      <c r="B40" s="26" t="s">
        <v>55</v>
      </c>
      <c r="C40" s="27" t="s">
        <v>54</v>
      </c>
      <c r="D40" s="28" t="s">
        <v>8</v>
      </c>
      <c r="E40" s="31">
        <v>1</v>
      </c>
      <c r="F40" s="35" t="s">
        <v>29</v>
      </c>
      <c r="G40" s="35" t="s">
        <v>29</v>
      </c>
      <c r="H40" s="26"/>
    </row>
    <row r="41" spans="1:8" s="16" customFormat="1" ht="12.75" x14ac:dyDescent="0.2">
      <c r="A41" s="28">
        <v>35</v>
      </c>
      <c r="B41" s="36" t="s">
        <v>57</v>
      </c>
      <c r="C41" s="28" t="s">
        <v>56</v>
      </c>
      <c r="D41" s="28" t="s">
        <v>8</v>
      </c>
      <c r="E41" s="31">
        <v>5</v>
      </c>
      <c r="F41" s="35" t="s">
        <v>29</v>
      </c>
      <c r="G41" s="35" t="s">
        <v>29</v>
      </c>
      <c r="H41" s="26"/>
    </row>
    <row r="42" spans="1:8" s="16" customFormat="1" ht="12.75" x14ac:dyDescent="0.2">
      <c r="A42" s="28">
        <v>36</v>
      </c>
      <c r="B42" s="36" t="s">
        <v>59</v>
      </c>
      <c r="C42" s="28" t="s">
        <v>58</v>
      </c>
      <c r="D42" s="28" t="s">
        <v>8</v>
      </c>
      <c r="E42" s="31">
        <v>3</v>
      </c>
      <c r="F42" s="35" t="s">
        <v>29</v>
      </c>
      <c r="G42" s="35" t="s">
        <v>29</v>
      </c>
      <c r="H42" s="26"/>
    </row>
    <row r="43" spans="1:8" s="16" customFormat="1" ht="12.75" x14ac:dyDescent="0.2">
      <c r="A43" s="28">
        <v>37</v>
      </c>
      <c r="B43" s="36" t="s">
        <v>61</v>
      </c>
      <c r="C43" s="28" t="s">
        <v>60</v>
      </c>
      <c r="D43" s="28" t="s">
        <v>8</v>
      </c>
      <c r="E43" s="28">
        <v>1</v>
      </c>
      <c r="F43" s="35" t="s">
        <v>29</v>
      </c>
      <c r="G43" s="35" t="s">
        <v>29</v>
      </c>
      <c r="H43" s="26"/>
    </row>
    <row r="44" spans="1:8" s="16" customFormat="1" ht="12.75" x14ac:dyDescent="0.2">
      <c r="A44" s="28">
        <v>38</v>
      </c>
      <c r="B44" s="26" t="s">
        <v>63</v>
      </c>
      <c r="C44" s="28" t="s">
        <v>62</v>
      </c>
      <c r="D44" s="28" t="s">
        <v>8</v>
      </c>
      <c r="E44" s="28">
        <v>1</v>
      </c>
      <c r="F44" s="35" t="s">
        <v>29</v>
      </c>
      <c r="G44" s="35" t="s">
        <v>29</v>
      </c>
      <c r="H44" s="26"/>
    </row>
    <row r="45" spans="1:8" s="16" customFormat="1" ht="24" x14ac:dyDescent="0.2">
      <c r="A45" s="28">
        <v>39</v>
      </c>
      <c r="B45" s="36" t="s">
        <v>126</v>
      </c>
      <c r="C45" s="28" t="s">
        <v>7</v>
      </c>
      <c r="D45" s="28" t="s">
        <v>8</v>
      </c>
      <c r="E45" s="28">
        <v>1</v>
      </c>
      <c r="F45" s="27" t="s">
        <v>115</v>
      </c>
      <c r="G45" s="35" t="s">
        <v>29</v>
      </c>
      <c r="H45" s="26"/>
    </row>
    <row r="46" spans="1:8" s="16" customFormat="1" ht="24" x14ac:dyDescent="0.2">
      <c r="A46" s="28">
        <v>40</v>
      </c>
      <c r="B46" s="36" t="s">
        <v>127</v>
      </c>
      <c r="C46" s="28" t="s">
        <v>7</v>
      </c>
      <c r="D46" s="28" t="s">
        <v>8</v>
      </c>
      <c r="E46" s="28">
        <v>1</v>
      </c>
      <c r="F46" s="35" t="s">
        <v>29</v>
      </c>
      <c r="G46" s="35" t="s">
        <v>29</v>
      </c>
      <c r="H46" s="26"/>
    </row>
    <row r="47" spans="1:8" s="16" customFormat="1" ht="24" x14ac:dyDescent="0.2">
      <c r="A47" s="28">
        <v>41</v>
      </c>
      <c r="B47" s="36" t="s">
        <v>128</v>
      </c>
      <c r="C47" s="28" t="s">
        <v>7</v>
      </c>
      <c r="D47" s="28" t="s">
        <v>8</v>
      </c>
      <c r="E47" s="28">
        <v>1</v>
      </c>
      <c r="F47" s="35" t="s">
        <v>29</v>
      </c>
      <c r="G47" s="35" t="s">
        <v>29</v>
      </c>
      <c r="H47" s="26"/>
    </row>
    <row r="48" spans="1:8" s="16" customFormat="1" ht="24" x14ac:dyDescent="0.2">
      <c r="A48" s="28">
        <v>42</v>
      </c>
      <c r="B48" s="36" t="s">
        <v>129</v>
      </c>
      <c r="C48" s="28" t="s">
        <v>7</v>
      </c>
      <c r="D48" s="28" t="s">
        <v>8</v>
      </c>
      <c r="E48" s="28">
        <v>1</v>
      </c>
      <c r="F48" s="35" t="s">
        <v>29</v>
      </c>
      <c r="G48" s="35" t="s">
        <v>29</v>
      </c>
      <c r="H48" s="26"/>
    </row>
    <row r="49" spans="1:12" s="16" customFormat="1" ht="24" x14ac:dyDescent="0.2">
      <c r="A49" s="28">
        <v>43</v>
      </c>
      <c r="B49" s="36" t="s">
        <v>130</v>
      </c>
      <c r="C49" s="28" t="s">
        <v>7</v>
      </c>
      <c r="D49" s="28" t="s">
        <v>8</v>
      </c>
      <c r="E49" s="28">
        <v>1</v>
      </c>
      <c r="F49" s="35" t="s">
        <v>29</v>
      </c>
      <c r="G49" s="35" t="s">
        <v>29</v>
      </c>
      <c r="H49" s="26"/>
    </row>
    <row r="50" spans="1:12" s="16" customFormat="1" ht="24" x14ac:dyDescent="0.2">
      <c r="A50" s="28">
        <v>44</v>
      </c>
      <c r="B50" s="26" t="s">
        <v>161</v>
      </c>
      <c r="C50" s="27" t="s">
        <v>158</v>
      </c>
      <c r="D50" s="27" t="s">
        <v>8</v>
      </c>
      <c r="E50" s="27">
        <v>4</v>
      </c>
      <c r="F50" s="35" t="s">
        <v>29</v>
      </c>
      <c r="G50" s="35" t="s">
        <v>29</v>
      </c>
      <c r="H50" s="26"/>
    </row>
    <row r="51" spans="1:12" s="33" customFormat="1" ht="12.75" x14ac:dyDescent="0.2">
      <c r="A51" s="27">
        <v>45</v>
      </c>
      <c r="B51" s="26" t="s">
        <v>166</v>
      </c>
      <c r="C51" s="27" t="s">
        <v>96</v>
      </c>
      <c r="D51" s="28" t="s">
        <v>167</v>
      </c>
      <c r="E51" s="28">
        <v>300</v>
      </c>
      <c r="F51" s="35" t="s">
        <v>29</v>
      </c>
      <c r="G51" s="35" t="s">
        <v>29</v>
      </c>
      <c r="H51" s="46"/>
      <c r="I51" s="58"/>
      <c r="J51" s="59"/>
      <c r="K51" s="59"/>
      <c r="L51" s="59"/>
    </row>
    <row r="52" spans="1:12" s="16" customFormat="1" ht="12.75" x14ac:dyDescent="0.2">
      <c r="A52" s="28">
        <v>46</v>
      </c>
      <c r="B52" s="26" t="s">
        <v>160</v>
      </c>
      <c r="C52" s="27" t="s">
        <v>159</v>
      </c>
      <c r="D52" s="27" t="s">
        <v>8</v>
      </c>
      <c r="E52" s="27">
        <v>2</v>
      </c>
      <c r="F52" s="35" t="s">
        <v>29</v>
      </c>
      <c r="G52" s="35" t="s">
        <v>29</v>
      </c>
      <c r="H52" s="26"/>
    </row>
    <row r="53" spans="1:12" s="16" customFormat="1" ht="12.75" x14ac:dyDescent="0.2">
      <c r="A53" s="28">
        <v>47</v>
      </c>
      <c r="B53" s="26" t="s">
        <v>94</v>
      </c>
      <c r="C53" s="27" t="s">
        <v>95</v>
      </c>
      <c r="D53" s="27" t="s">
        <v>8</v>
      </c>
      <c r="E53" s="27">
        <v>4</v>
      </c>
      <c r="F53" s="35" t="s">
        <v>29</v>
      </c>
      <c r="G53" s="35" t="s">
        <v>29</v>
      </c>
      <c r="H53" s="26"/>
    </row>
    <row r="54" spans="1:12" s="16" customFormat="1" ht="12.75" x14ac:dyDescent="0.2">
      <c r="A54" s="28">
        <v>48</v>
      </c>
      <c r="B54" s="26" t="s">
        <v>97</v>
      </c>
      <c r="C54" s="27" t="s">
        <v>96</v>
      </c>
      <c r="D54" s="27" t="s">
        <v>8</v>
      </c>
      <c r="E54" s="27">
        <v>11</v>
      </c>
      <c r="F54" s="35" t="s">
        <v>29</v>
      </c>
      <c r="G54" s="35" t="s">
        <v>29</v>
      </c>
      <c r="H54" s="26"/>
      <c r="I54" s="58"/>
      <c r="J54" s="59"/>
      <c r="K54" s="59"/>
      <c r="L54" s="59"/>
    </row>
    <row r="55" spans="1:12" s="16" customFormat="1" ht="12.75" x14ac:dyDescent="0.2">
      <c r="A55" s="28">
        <v>49</v>
      </c>
      <c r="B55" s="26" t="s">
        <v>98</v>
      </c>
      <c r="C55" s="27"/>
      <c r="D55" s="27" t="s">
        <v>8</v>
      </c>
      <c r="E55" s="27">
        <v>2</v>
      </c>
      <c r="F55" s="35" t="s">
        <v>29</v>
      </c>
      <c r="G55" s="35" t="s">
        <v>29</v>
      </c>
      <c r="H55" s="26"/>
    </row>
    <row r="56" spans="1:12" s="16" customFormat="1" ht="15" customHeight="1" x14ac:dyDescent="0.2">
      <c r="A56" s="28"/>
      <c r="B56" s="47" t="s">
        <v>114</v>
      </c>
      <c r="C56" s="31"/>
      <c r="D56" s="48"/>
      <c r="E56" s="48"/>
      <c r="F56" s="65" t="s">
        <v>116</v>
      </c>
      <c r="G56" s="48"/>
      <c r="H56" s="32"/>
    </row>
    <row r="57" spans="1:12" s="16" customFormat="1" ht="12.75" x14ac:dyDescent="0.2">
      <c r="A57" s="28">
        <v>50</v>
      </c>
      <c r="B57" s="36" t="s">
        <v>67</v>
      </c>
      <c r="C57" s="28" t="s">
        <v>66</v>
      </c>
      <c r="D57" s="28" t="s">
        <v>36</v>
      </c>
      <c r="E57" s="49">
        <v>0.5</v>
      </c>
      <c r="F57" s="66"/>
      <c r="G57" s="35" t="s">
        <v>29</v>
      </c>
      <c r="H57" s="26"/>
    </row>
    <row r="58" spans="1:12" s="16" customFormat="1" ht="12.75" x14ac:dyDescent="0.2">
      <c r="A58" s="28">
        <v>51</v>
      </c>
      <c r="B58" s="36" t="s">
        <v>68</v>
      </c>
      <c r="C58" s="28" t="s">
        <v>66</v>
      </c>
      <c r="D58" s="28" t="s">
        <v>36</v>
      </c>
      <c r="E58" s="49">
        <v>0.8</v>
      </c>
      <c r="F58" s="35" t="s">
        <v>29</v>
      </c>
      <c r="G58" s="35" t="s">
        <v>29</v>
      </c>
      <c r="H58" s="26"/>
    </row>
    <row r="59" spans="1:12" s="16" customFormat="1" ht="12.75" x14ac:dyDescent="0.2">
      <c r="A59" s="28">
        <v>52</v>
      </c>
      <c r="B59" s="36" t="s">
        <v>69</v>
      </c>
      <c r="C59" s="28" t="s">
        <v>66</v>
      </c>
      <c r="D59" s="28" t="s">
        <v>36</v>
      </c>
      <c r="E59" s="49">
        <v>0.8</v>
      </c>
      <c r="F59" s="35" t="s">
        <v>29</v>
      </c>
      <c r="G59" s="35" t="s">
        <v>29</v>
      </c>
      <c r="H59" s="26"/>
    </row>
    <row r="60" spans="1:12" s="16" customFormat="1" ht="12.75" x14ac:dyDescent="0.2">
      <c r="A60" s="28">
        <v>53</v>
      </c>
      <c r="B60" s="36" t="s">
        <v>70</v>
      </c>
      <c r="C60" s="28" t="s">
        <v>66</v>
      </c>
      <c r="D60" s="28" t="s">
        <v>36</v>
      </c>
      <c r="E60" s="49">
        <v>0.8</v>
      </c>
      <c r="F60" s="35" t="s">
        <v>29</v>
      </c>
      <c r="G60" s="35" t="s">
        <v>29</v>
      </c>
      <c r="H60" s="26"/>
    </row>
    <row r="61" spans="1:12" s="16" customFormat="1" ht="12.75" x14ac:dyDescent="0.2">
      <c r="A61" s="28">
        <v>54</v>
      </c>
      <c r="B61" s="36" t="s">
        <v>71</v>
      </c>
      <c r="C61" s="28" t="s">
        <v>66</v>
      </c>
      <c r="D61" s="28" t="s">
        <v>36</v>
      </c>
      <c r="E61" s="49">
        <v>0.8</v>
      </c>
      <c r="F61" s="35" t="s">
        <v>29</v>
      </c>
      <c r="G61" s="35" t="s">
        <v>29</v>
      </c>
      <c r="H61" s="26"/>
    </row>
    <row r="62" spans="1:12" s="16" customFormat="1" ht="12.75" x14ac:dyDescent="0.2">
      <c r="A62" s="28">
        <v>55</v>
      </c>
      <c r="B62" s="36" t="s">
        <v>73</v>
      </c>
      <c r="C62" s="28" t="s">
        <v>72</v>
      </c>
      <c r="D62" s="28" t="s">
        <v>36</v>
      </c>
      <c r="E62" s="49">
        <v>1</v>
      </c>
      <c r="F62" s="35" t="s">
        <v>29</v>
      </c>
      <c r="G62" s="35" t="s">
        <v>29</v>
      </c>
      <c r="H62" s="26"/>
    </row>
    <row r="63" spans="1:12" s="16" customFormat="1" ht="12.75" x14ac:dyDescent="0.2">
      <c r="A63" s="28">
        <v>56</v>
      </c>
      <c r="B63" s="36" t="s">
        <v>74</v>
      </c>
      <c r="C63" s="28" t="s">
        <v>66</v>
      </c>
      <c r="D63" s="28" t="s">
        <v>36</v>
      </c>
      <c r="E63" s="49">
        <v>1</v>
      </c>
      <c r="F63" s="35" t="s">
        <v>29</v>
      </c>
      <c r="G63" s="35" t="s">
        <v>29</v>
      </c>
      <c r="H63" s="26"/>
    </row>
    <row r="64" spans="1:12" s="16" customFormat="1" ht="12.75" x14ac:dyDescent="0.2">
      <c r="A64" s="28">
        <v>57</v>
      </c>
      <c r="B64" s="36" t="s">
        <v>75</v>
      </c>
      <c r="C64" s="28" t="s">
        <v>66</v>
      </c>
      <c r="D64" s="28" t="s">
        <v>36</v>
      </c>
      <c r="E64" s="49">
        <v>1</v>
      </c>
      <c r="F64" s="35" t="s">
        <v>29</v>
      </c>
      <c r="G64" s="35" t="s">
        <v>29</v>
      </c>
      <c r="H64" s="26"/>
    </row>
    <row r="65" spans="1:8" s="16" customFormat="1" ht="12.75" x14ac:dyDescent="0.2">
      <c r="A65" s="28">
        <v>58</v>
      </c>
      <c r="B65" s="36" t="s">
        <v>76</v>
      </c>
      <c r="C65" s="28" t="s">
        <v>66</v>
      </c>
      <c r="D65" s="28" t="s">
        <v>36</v>
      </c>
      <c r="E65" s="49">
        <v>1.8</v>
      </c>
      <c r="F65" s="35" t="s">
        <v>29</v>
      </c>
      <c r="G65" s="35" t="s">
        <v>29</v>
      </c>
      <c r="H65" s="26"/>
    </row>
    <row r="66" spans="1:8" s="16" customFormat="1" ht="12.75" x14ac:dyDescent="0.2">
      <c r="A66" s="28">
        <v>59</v>
      </c>
      <c r="B66" s="36" t="s">
        <v>78</v>
      </c>
      <c r="C66" s="28" t="s">
        <v>77</v>
      </c>
      <c r="D66" s="28" t="s">
        <v>36</v>
      </c>
      <c r="E66" s="49">
        <v>2</v>
      </c>
      <c r="F66" s="35" t="s">
        <v>29</v>
      </c>
      <c r="G66" s="35" t="s">
        <v>29</v>
      </c>
      <c r="H66" s="26"/>
    </row>
    <row r="67" spans="1:8" s="16" customFormat="1" ht="15" customHeight="1" x14ac:dyDescent="0.2">
      <c r="A67" s="28">
        <v>60</v>
      </c>
      <c r="B67" s="36" t="s">
        <v>81</v>
      </c>
      <c r="C67" s="28" t="s">
        <v>79</v>
      </c>
      <c r="D67" s="28" t="s">
        <v>36</v>
      </c>
      <c r="E67" s="49">
        <v>0.5</v>
      </c>
      <c r="F67" s="35" t="s">
        <v>29</v>
      </c>
      <c r="G67" s="35" t="s">
        <v>29</v>
      </c>
      <c r="H67" s="26"/>
    </row>
    <row r="68" spans="1:8" s="16" customFormat="1" ht="14.25" customHeight="1" x14ac:dyDescent="0.2">
      <c r="A68" s="28">
        <v>61</v>
      </c>
      <c r="B68" s="36" t="s">
        <v>82</v>
      </c>
      <c r="C68" s="28" t="s">
        <v>80</v>
      </c>
      <c r="D68" s="28" t="s">
        <v>36</v>
      </c>
      <c r="E68" s="49">
        <v>0.8</v>
      </c>
      <c r="F68" s="35" t="s">
        <v>29</v>
      </c>
      <c r="G68" s="35" t="s">
        <v>29</v>
      </c>
      <c r="H68" s="26"/>
    </row>
    <row r="69" spans="1:8" s="16" customFormat="1" ht="15.75" customHeight="1" x14ac:dyDescent="0.2">
      <c r="A69" s="28">
        <v>62</v>
      </c>
      <c r="B69" s="36" t="s">
        <v>83</v>
      </c>
      <c r="C69" s="28" t="s">
        <v>80</v>
      </c>
      <c r="D69" s="28" t="s">
        <v>36</v>
      </c>
      <c r="E69" s="49">
        <v>0.8</v>
      </c>
      <c r="F69" s="35" t="s">
        <v>29</v>
      </c>
      <c r="G69" s="35" t="s">
        <v>29</v>
      </c>
      <c r="H69" s="26"/>
    </row>
    <row r="70" spans="1:8" s="16" customFormat="1" ht="28.5" customHeight="1" x14ac:dyDescent="0.2">
      <c r="A70" s="28">
        <v>63</v>
      </c>
      <c r="B70" s="36" t="s">
        <v>120</v>
      </c>
      <c r="C70" s="28" t="s">
        <v>84</v>
      </c>
      <c r="D70" s="28" t="s">
        <v>36</v>
      </c>
      <c r="E70" s="49">
        <v>1</v>
      </c>
      <c r="F70" s="35" t="s">
        <v>29</v>
      </c>
      <c r="G70" s="35" t="s">
        <v>29</v>
      </c>
      <c r="H70" s="26"/>
    </row>
    <row r="71" spans="1:8" s="16" customFormat="1" ht="24" x14ac:dyDescent="0.2">
      <c r="A71" s="28">
        <v>64</v>
      </c>
      <c r="B71" s="36" t="s">
        <v>121</v>
      </c>
      <c r="C71" s="28" t="s">
        <v>85</v>
      </c>
      <c r="D71" s="28" t="s">
        <v>36</v>
      </c>
      <c r="E71" s="49">
        <v>10</v>
      </c>
      <c r="F71" s="35" t="s">
        <v>29</v>
      </c>
      <c r="G71" s="35" t="s">
        <v>29</v>
      </c>
      <c r="H71" s="26"/>
    </row>
    <row r="72" spans="1:8" s="16" customFormat="1" ht="24" x14ac:dyDescent="0.2">
      <c r="A72" s="28">
        <v>65</v>
      </c>
      <c r="B72" s="36" t="s">
        <v>122</v>
      </c>
      <c r="C72" s="28" t="s">
        <v>86</v>
      </c>
      <c r="D72" s="28" t="s">
        <v>36</v>
      </c>
      <c r="E72" s="49">
        <v>15</v>
      </c>
      <c r="F72" s="35" t="s">
        <v>29</v>
      </c>
      <c r="G72" s="35" t="s">
        <v>29</v>
      </c>
      <c r="H72" s="26"/>
    </row>
    <row r="73" spans="1:8" s="16" customFormat="1" ht="24" x14ac:dyDescent="0.2">
      <c r="A73" s="28">
        <v>66</v>
      </c>
      <c r="B73" s="36" t="s">
        <v>123</v>
      </c>
      <c r="C73" s="28" t="s">
        <v>87</v>
      </c>
      <c r="D73" s="28" t="s">
        <v>36</v>
      </c>
      <c r="E73" s="49">
        <v>20</v>
      </c>
      <c r="F73" s="35" t="s">
        <v>29</v>
      </c>
      <c r="G73" s="35" t="s">
        <v>29</v>
      </c>
      <c r="H73" s="26"/>
    </row>
    <row r="74" spans="1:8" s="16" customFormat="1" ht="24" x14ac:dyDescent="0.2">
      <c r="A74" s="28">
        <v>67</v>
      </c>
      <c r="B74" s="26" t="s">
        <v>124</v>
      </c>
      <c r="C74" s="28"/>
      <c r="D74" s="43" t="s">
        <v>36</v>
      </c>
      <c r="E74" s="28">
        <v>7.5</v>
      </c>
      <c r="F74" s="27" t="s">
        <v>115</v>
      </c>
      <c r="G74" s="35" t="s">
        <v>29</v>
      </c>
      <c r="H74" s="26"/>
    </row>
    <row r="75" spans="1:8" s="16" customFormat="1" ht="24" x14ac:dyDescent="0.2">
      <c r="A75" s="28">
        <v>68</v>
      </c>
      <c r="B75" s="26" t="s">
        <v>125</v>
      </c>
      <c r="C75" s="28"/>
      <c r="D75" s="43" t="s">
        <v>36</v>
      </c>
      <c r="E75" s="28">
        <v>7.5</v>
      </c>
      <c r="F75" s="35" t="s">
        <v>29</v>
      </c>
      <c r="G75" s="35" t="s">
        <v>29</v>
      </c>
      <c r="H75" s="26"/>
    </row>
    <row r="76" spans="1:8" s="16" customFormat="1" ht="12.75" x14ac:dyDescent="0.2">
      <c r="A76" s="28">
        <v>69</v>
      </c>
      <c r="B76" s="40" t="s">
        <v>10</v>
      </c>
      <c r="C76" s="29" t="s">
        <v>11</v>
      </c>
      <c r="D76" s="41" t="s">
        <v>36</v>
      </c>
      <c r="E76" s="41">
        <v>2</v>
      </c>
      <c r="F76" s="35" t="s">
        <v>29</v>
      </c>
      <c r="G76" s="35" t="s">
        <v>29</v>
      </c>
      <c r="H76" s="26"/>
    </row>
    <row r="77" spans="1:8" s="16" customFormat="1" ht="12.75" x14ac:dyDescent="0.2">
      <c r="A77" s="28">
        <v>70</v>
      </c>
      <c r="B77" s="40" t="s">
        <v>12</v>
      </c>
      <c r="C77" s="29" t="s">
        <v>13</v>
      </c>
      <c r="D77" s="41" t="s">
        <v>36</v>
      </c>
      <c r="E77" s="41">
        <v>4</v>
      </c>
      <c r="F77" s="35" t="s">
        <v>29</v>
      </c>
      <c r="G77" s="35" t="s">
        <v>29</v>
      </c>
      <c r="H77" s="26"/>
    </row>
    <row r="78" spans="1:8" s="16" customFormat="1" ht="12.75" x14ac:dyDescent="0.2">
      <c r="A78" s="28">
        <v>71</v>
      </c>
      <c r="B78" s="40" t="s">
        <v>14</v>
      </c>
      <c r="C78" s="29" t="s">
        <v>11</v>
      </c>
      <c r="D78" s="41" t="s">
        <v>36</v>
      </c>
      <c r="E78" s="41">
        <v>2</v>
      </c>
      <c r="F78" s="35" t="s">
        <v>29</v>
      </c>
      <c r="G78" s="35" t="s">
        <v>29</v>
      </c>
      <c r="H78" s="26"/>
    </row>
    <row r="79" spans="1:8" s="16" customFormat="1" ht="12.75" x14ac:dyDescent="0.2">
      <c r="A79" s="28">
        <v>72</v>
      </c>
      <c r="B79" s="40" t="s">
        <v>15</v>
      </c>
      <c r="C79" s="29" t="s">
        <v>16</v>
      </c>
      <c r="D79" s="41" t="s">
        <v>17</v>
      </c>
      <c r="E79" s="42">
        <v>630</v>
      </c>
      <c r="F79" s="35" t="s">
        <v>29</v>
      </c>
      <c r="G79" s="35" t="s">
        <v>29</v>
      </c>
      <c r="H79" s="26"/>
    </row>
    <row r="80" spans="1:8" s="16" customFormat="1" ht="12.75" x14ac:dyDescent="0.2">
      <c r="A80" s="28">
        <v>73</v>
      </c>
      <c r="B80" s="40" t="s">
        <v>18</v>
      </c>
      <c r="C80" s="29" t="s">
        <v>16</v>
      </c>
      <c r="D80" s="41" t="s">
        <v>17</v>
      </c>
      <c r="E80" s="42">
        <v>1270</v>
      </c>
      <c r="F80" s="35" t="s">
        <v>29</v>
      </c>
      <c r="G80" s="35" t="s">
        <v>29</v>
      </c>
      <c r="H80" s="26"/>
    </row>
    <row r="81" spans="1:11" s="16" customFormat="1" ht="12.75" x14ac:dyDescent="0.2">
      <c r="A81" s="28">
        <v>74</v>
      </c>
      <c r="B81" s="40" t="s">
        <v>19</v>
      </c>
      <c r="C81" s="29" t="s">
        <v>16</v>
      </c>
      <c r="D81" s="41" t="s">
        <v>17</v>
      </c>
      <c r="E81" s="42">
        <v>641</v>
      </c>
      <c r="F81" s="35" t="s">
        <v>29</v>
      </c>
      <c r="G81" s="35" t="s">
        <v>29</v>
      </c>
      <c r="H81" s="26"/>
      <c r="J81" s="50"/>
      <c r="K81" s="50"/>
    </row>
    <row r="82" spans="1:11" s="20" customFormat="1" ht="8.25" customHeight="1" x14ac:dyDescent="0.2">
      <c r="A82" s="18"/>
      <c r="C82" s="19"/>
      <c r="H82" s="21"/>
    </row>
    <row r="83" spans="1:11" s="10" customFormat="1" x14ac:dyDescent="0.25">
      <c r="A83" s="63"/>
      <c r="B83" s="63"/>
      <c r="C83" s="63"/>
      <c r="D83" s="22"/>
      <c r="E83" s="22"/>
      <c r="F83" s="22"/>
      <c r="G83" s="22"/>
      <c r="H83" s="22"/>
    </row>
    <row r="84" spans="1:11" s="10" customFormat="1" ht="14.25" customHeight="1" x14ac:dyDescent="0.25">
      <c r="A84" s="63" t="s">
        <v>132</v>
      </c>
      <c r="B84" s="63"/>
      <c r="C84" s="24"/>
      <c r="D84" s="22"/>
      <c r="E84" s="22"/>
      <c r="F84" s="22"/>
      <c r="G84" s="22"/>
      <c r="H84" s="22"/>
    </row>
    <row r="85" spans="1:11" s="10" customFormat="1" ht="24" customHeight="1" x14ac:dyDescent="0.25">
      <c r="A85" s="64" t="s">
        <v>133</v>
      </c>
      <c r="B85" s="64"/>
      <c r="C85" s="64"/>
      <c r="D85" s="64"/>
      <c r="E85" s="64"/>
      <c r="F85" s="64"/>
      <c r="G85" s="64"/>
      <c r="H85" s="64"/>
    </row>
    <row r="86" spans="1:11" s="10" customFormat="1" ht="13.5" customHeight="1" x14ac:dyDescent="0.25">
      <c r="A86" s="55" t="s">
        <v>134</v>
      </c>
      <c r="B86" s="55"/>
      <c r="C86" s="55"/>
      <c r="D86" s="55"/>
      <c r="E86" s="55"/>
      <c r="F86" s="55"/>
      <c r="G86" s="55"/>
      <c r="H86" s="55"/>
    </row>
    <row r="87" spans="1:11" s="10" customFormat="1" ht="13.5" customHeight="1" x14ac:dyDescent="0.25">
      <c r="A87" s="55" t="s">
        <v>135</v>
      </c>
      <c r="B87" s="55"/>
      <c r="C87" s="55"/>
      <c r="D87" s="55"/>
      <c r="E87" s="55"/>
      <c r="F87" s="55"/>
      <c r="G87" s="55"/>
      <c r="H87" s="55"/>
    </row>
    <row r="88" spans="1:11" s="10" customFormat="1" ht="13.5" customHeight="1" x14ac:dyDescent="0.25">
      <c r="A88" s="55" t="s">
        <v>136</v>
      </c>
      <c r="B88" s="55"/>
      <c r="C88" s="55"/>
      <c r="D88" s="55"/>
      <c r="E88" s="55"/>
      <c r="F88" s="55"/>
      <c r="G88" s="55"/>
      <c r="H88" s="55"/>
    </row>
    <row r="89" spans="1:11" s="10" customFormat="1" ht="13.5" customHeight="1" x14ac:dyDescent="0.25">
      <c r="A89" s="55" t="s">
        <v>137</v>
      </c>
      <c r="B89" s="55"/>
      <c r="C89" s="55"/>
      <c r="D89" s="55"/>
      <c r="E89" s="55"/>
      <c r="F89" s="55"/>
      <c r="G89" s="55"/>
      <c r="H89" s="55"/>
    </row>
    <row r="90" spans="1:11" s="10" customFormat="1" ht="14.25" customHeight="1" x14ac:dyDescent="0.25">
      <c r="A90" s="55" t="s">
        <v>138</v>
      </c>
      <c r="B90" s="55"/>
      <c r="C90" s="55"/>
      <c r="D90" s="55"/>
      <c r="E90" s="55"/>
      <c r="F90" s="55"/>
      <c r="G90" s="55"/>
      <c r="H90" s="55"/>
    </row>
    <row r="91" spans="1:11" s="10" customFormat="1" ht="21.75" customHeight="1" x14ac:dyDescent="0.25">
      <c r="A91" s="56" t="s">
        <v>139</v>
      </c>
      <c r="B91" s="57"/>
      <c r="C91" s="57"/>
      <c r="D91" s="57"/>
      <c r="E91" s="57"/>
      <c r="F91" s="57"/>
      <c r="G91" s="57"/>
      <c r="H91" s="57"/>
    </row>
    <row r="92" spans="1:11" s="10" customFormat="1" ht="12.75" customHeight="1" x14ac:dyDescent="0.25">
      <c r="A92" s="55" t="s">
        <v>140</v>
      </c>
      <c r="B92" s="55"/>
      <c r="C92" s="55"/>
      <c r="D92" s="55"/>
      <c r="E92" s="55"/>
      <c r="F92" s="55"/>
      <c r="G92" s="55"/>
      <c r="H92" s="55"/>
    </row>
    <row r="93" spans="1:11" s="10" customFormat="1" ht="12.75" customHeight="1" x14ac:dyDescent="0.25">
      <c r="A93" s="51" t="s">
        <v>141</v>
      </c>
      <c r="B93" s="51"/>
      <c r="C93" s="51"/>
      <c r="D93" s="51"/>
      <c r="E93" s="51"/>
      <c r="F93" s="51"/>
      <c r="G93" s="51"/>
      <c r="H93" s="51"/>
    </row>
    <row r="94" spans="1:11" s="10" customFormat="1" ht="12.75" customHeight="1" x14ac:dyDescent="0.25">
      <c r="A94" s="51" t="s">
        <v>142</v>
      </c>
      <c r="B94" s="51"/>
      <c r="C94" s="51"/>
      <c r="D94" s="51"/>
      <c r="E94" s="51"/>
      <c r="F94" s="51"/>
      <c r="G94" s="51"/>
      <c r="H94" s="51"/>
    </row>
    <row r="95" spans="1:11" s="10" customFormat="1" ht="12.75" customHeight="1" x14ac:dyDescent="0.25">
      <c r="A95" s="51" t="s">
        <v>143</v>
      </c>
      <c r="B95" s="51"/>
      <c r="C95" s="51"/>
      <c r="D95" s="51"/>
      <c r="E95" s="51"/>
      <c r="F95" s="51"/>
      <c r="G95" s="51"/>
      <c r="H95" s="51"/>
    </row>
    <row r="96" spans="1:11" s="10" customFormat="1" ht="12.75" customHeight="1" x14ac:dyDescent="0.25">
      <c r="A96" s="51" t="s">
        <v>144</v>
      </c>
      <c r="B96" s="51"/>
      <c r="C96" s="51"/>
      <c r="D96" s="51"/>
      <c r="E96" s="51"/>
      <c r="F96" s="51"/>
      <c r="G96" s="51"/>
      <c r="H96" s="51"/>
    </row>
    <row r="97" spans="1:8" s="10" customFormat="1" ht="12.75" customHeight="1" x14ac:dyDescent="0.25">
      <c r="A97" s="51" t="s">
        <v>145</v>
      </c>
      <c r="B97" s="51"/>
      <c r="C97" s="51"/>
      <c r="D97" s="51"/>
      <c r="E97" s="51"/>
      <c r="F97" s="51"/>
      <c r="G97" s="51"/>
      <c r="H97" s="51"/>
    </row>
    <row r="98" spans="1:8" s="10" customFormat="1" ht="12.75" customHeight="1" x14ac:dyDescent="0.25">
      <c r="A98" s="51" t="s">
        <v>146</v>
      </c>
      <c r="B98" s="51"/>
      <c r="C98" s="51"/>
      <c r="D98" s="51"/>
      <c r="E98" s="51"/>
      <c r="F98" s="51"/>
      <c r="G98" s="51"/>
      <c r="H98" s="51"/>
    </row>
    <row r="99" spans="1:8" s="10" customFormat="1" ht="13.5" customHeight="1" x14ac:dyDescent="0.25">
      <c r="A99" s="51" t="s">
        <v>147</v>
      </c>
      <c r="B99" s="51"/>
      <c r="C99" s="51"/>
      <c r="D99" s="51"/>
      <c r="E99" s="51"/>
      <c r="F99" s="51"/>
      <c r="G99" s="51"/>
      <c r="H99" s="51"/>
    </row>
    <row r="100" spans="1:8" s="10" customFormat="1" ht="13.5" customHeight="1" x14ac:dyDescent="0.25">
      <c r="A100" s="51" t="s">
        <v>148</v>
      </c>
      <c r="B100" s="51"/>
      <c r="C100" s="51"/>
      <c r="D100" s="51"/>
      <c r="E100" s="51"/>
      <c r="F100" s="51"/>
      <c r="G100" s="51"/>
      <c r="H100" s="51"/>
    </row>
    <row r="101" spans="1:8" s="10" customFormat="1" ht="13.5" customHeight="1" x14ac:dyDescent="0.25">
      <c r="A101" s="51" t="s">
        <v>149</v>
      </c>
      <c r="B101" s="51"/>
      <c r="C101" s="51"/>
      <c r="D101" s="51"/>
      <c r="E101" s="51"/>
      <c r="F101" s="51"/>
      <c r="G101" s="51"/>
      <c r="H101" s="51"/>
    </row>
    <row r="102" spans="1:8" s="10" customFormat="1" ht="13.5" customHeight="1" x14ac:dyDescent="0.25">
      <c r="A102" s="51" t="s">
        <v>150</v>
      </c>
      <c r="B102" s="51"/>
      <c r="C102" s="51"/>
      <c r="D102" s="51"/>
      <c r="E102" s="51"/>
      <c r="F102" s="51"/>
      <c r="G102" s="51"/>
      <c r="H102" s="51"/>
    </row>
    <row r="103" spans="1:8" s="10" customFormat="1" ht="13.5" customHeight="1" x14ac:dyDescent="0.25">
      <c r="A103" s="51" t="s">
        <v>151</v>
      </c>
      <c r="B103" s="51"/>
      <c r="C103" s="51"/>
      <c r="D103" s="51"/>
      <c r="E103" s="51"/>
      <c r="F103" s="51"/>
      <c r="G103" s="51"/>
      <c r="H103" s="51"/>
    </row>
    <row r="104" spans="1:8" s="10" customFormat="1" ht="13.5" customHeight="1" x14ac:dyDescent="0.25">
      <c r="A104" s="51" t="s">
        <v>152</v>
      </c>
      <c r="B104" s="51"/>
      <c r="C104" s="51"/>
      <c r="D104" s="51"/>
      <c r="E104" s="51"/>
      <c r="F104" s="51"/>
      <c r="G104" s="51"/>
      <c r="H104" s="51"/>
    </row>
    <row r="105" spans="1:8" s="10" customFormat="1" ht="13.5" customHeight="1" x14ac:dyDescent="0.25">
      <c r="A105" s="51" t="s">
        <v>153</v>
      </c>
      <c r="B105" s="51"/>
      <c r="C105" s="51"/>
      <c r="D105" s="51"/>
      <c r="E105" s="51"/>
      <c r="F105" s="51"/>
      <c r="G105" s="51"/>
      <c r="H105" s="51"/>
    </row>
    <row r="106" spans="1:8" s="10" customFormat="1" ht="13.5" customHeight="1" x14ac:dyDescent="0.25">
      <c r="A106" s="52" t="s">
        <v>154</v>
      </c>
      <c r="B106" s="52"/>
      <c r="C106" s="52"/>
      <c r="D106" s="52"/>
      <c r="E106" s="52"/>
      <c r="F106" s="52"/>
      <c r="G106" s="52"/>
      <c r="H106" s="52"/>
    </row>
    <row r="107" spans="1:8" s="10" customFormat="1" ht="13.5" customHeight="1" x14ac:dyDescent="0.25">
      <c r="A107" s="51" t="s">
        <v>155</v>
      </c>
      <c r="B107" s="51"/>
      <c r="C107" s="51"/>
      <c r="D107" s="51"/>
      <c r="E107" s="51"/>
      <c r="F107" s="51"/>
      <c r="G107" s="51"/>
      <c r="H107" s="51"/>
    </row>
    <row r="108" spans="1:8" s="10" customFormat="1" ht="13.5" customHeight="1" x14ac:dyDescent="0.25">
      <c r="A108" s="53" t="s">
        <v>156</v>
      </c>
      <c r="B108" s="53"/>
      <c r="C108" s="53"/>
      <c r="D108" s="53"/>
      <c r="E108" s="53"/>
      <c r="F108" s="53"/>
      <c r="G108" s="53"/>
      <c r="H108" s="53"/>
    </row>
    <row r="109" spans="1:8" s="10" customFormat="1" ht="27" customHeight="1" x14ac:dyDescent="0.25">
      <c r="A109" s="54" t="s">
        <v>157</v>
      </c>
      <c r="B109" s="54"/>
      <c r="C109" s="54"/>
      <c r="D109" s="54"/>
      <c r="E109" s="54"/>
      <c r="F109" s="54"/>
      <c r="G109" s="54"/>
      <c r="H109" s="54"/>
    </row>
    <row r="110" spans="1:8" s="10" customFormat="1" x14ac:dyDescent="0.25">
      <c r="A110" s="11"/>
      <c r="B110" s="14"/>
      <c r="C110" s="12"/>
      <c r="D110" s="11"/>
      <c r="E110" s="12"/>
      <c r="F110" s="11"/>
      <c r="G110" s="11"/>
      <c r="H110" s="14"/>
    </row>
  </sheetData>
  <mergeCells count="35">
    <mergeCell ref="I51:L51"/>
    <mergeCell ref="I54:L54"/>
    <mergeCell ref="A1:H1"/>
    <mergeCell ref="A88:H88"/>
    <mergeCell ref="A2:H2"/>
    <mergeCell ref="A3:H3"/>
    <mergeCell ref="A83:C83"/>
    <mergeCell ref="A84:B84"/>
    <mergeCell ref="A85:H85"/>
    <mergeCell ref="A86:H86"/>
    <mergeCell ref="A87:H87"/>
    <mergeCell ref="F32:F33"/>
    <mergeCell ref="F56:F57"/>
    <mergeCell ref="F5:F6"/>
    <mergeCell ref="A109:H109"/>
    <mergeCell ref="A100:H100"/>
    <mergeCell ref="A89:H89"/>
    <mergeCell ref="A90:H90"/>
    <mergeCell ref="A91:H91"/>
    <mergeCell ref="A92:H92"/>
    <mergeCell ref="A93:H93"/>
    <mergeCell ref="A94:H94"/>
    <mergeCell ref="A95:H95"/>
    <mergeCell ref="A96:H96"/>
    <mergeCell ref="A97:H97"/>
    <mergeCell ref="A104:H104"/>
    <mergeCell ref="A105:H105"/>
    <mergeCell ref="A106:H106"/>
    <mergeCell ref="A107:H107"/>
    <mergeCell ref="A108:H108"/>
    <mergeCell ref="A98:H98"/>
    <mergeCell ref="A99:H99"/>
    <mergeCell ref="A101:H101"/>
    <mergeCell ref="A102:H102"/>
    <mergeCell ref="A103:H103"/>
  </mergeCells>
  <phoneticPr fontId="12" type="noConversion"/>
  <pageMargins left="0.31496062992125984" right="0.31496062992125984" top="0.27559055118110237" bottom="0.35433070866141736" header="0.31496062992125984" footer="0.31496062992125984"/>
  <pageSetup paperSize="9" scale="59" fitToHeight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1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NURLY GUNESH</dc:creator>
  <cp:lastModifiedBy>AT</cp:lastModifiedBy>
  <cp:lastPrinted>2025-03-18T05:07:07Z</cp:lastPrinted>
  <dcterms:created xsi:type="dcterms:W3CDTF">2017-05-30T03:59:26Z</dcterms:created>
  <dcterms:modified xsi:type="dcterms:W3CDTF">2025-03-26T10:38:39Z</dcterms:modified>
</cp:coreProperties>
</file>